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FEMUR mesures WEB/FEM CAB ACTUELS/"/>
    </mc:Choice>
  </mc:AlternateContent>
  <xr:revisionPtr revIDLastSave="0" documentId="8_{8AA26599-64F2-E24C-B52C-95D593630FD3}" xr6:coauthVersionLast="47" xr6:coauthVersionMax="47" xr10:uidLastSave="{00000000-0000-0000-0000-000000000000}"/>
  <bookViews>
    <workbookView xWindow="9160" yWindow="1820" windowWidth="22560" windowHeight="14000"/>
  </bookViews>
  <sheets>
    <sheet name="Feuil1" sheetId="1" r:id="rId1"/>
  </sheets>
  <definedNames>
    <definedName name="_xlnm.Print_Area">Feuil1!$AF$2:$AM$14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U8" i="1" l="1"/>
  <c r="AV8" i="1"/>
  <c r="AU9" i="1"/>
  <c r="AV9" i="1"/>
  <c r="AU10" i="1"/>
  <c r="AV10" i="1"/>
  <c r="AU11" i="1"/>
  <c r="AV11" i="1"/>
  <c r="AU12" i="1"/>
  <c r="AV12" i="1"/>
  <c r="AU13" i="1"/>
  <c r="AV13" i="1"/>
  <c r="AU14" i="1"/>
  <c r="AV14" i="1"/>
  <c r="AU15" i="1"/>
  <c r="AV15" i="1"/>
  <c r="AU16" i="1"/>
  <c r="AV16" i="1"/>
  <c r="AU17" i="1"/>
  <c r="AV17" i="1"/>
  <c r="AV7" i="1"/>
  <c r="AU7" i="1"/>
</calcChain>
</file>

<file path=xl/sharedStrings.xml><?xml version="1.0" encoding="utf-8"?>
<sst xmlns="http://schemas.openxmlformats.org/spreadsheetml/2006/main" count="276" uniqueCount="176">
  <si>
    <t>MU 1961.66</t>
  </si>
  <si>
    <t>NY 204044</t>
  </si>
  <si>
    <t>Nebraska</t>
  </si>
  <si>
    <t>204-183 ?</t>
  </si>
  <si>
    <t>Arabe ?</t>
  </si>
  <si>
    <t>AC 1884.2253</t>
  </si>
  <si>
    <t xml:space="preserve">Bordeaux </t>
  </si>
  <si>
    <t>C 177</t>
  </si>
  <si>
    <t>C 178</t>
  </si>
  <si>
    <t>C 045</t>
  </si>
  <si>
    <t>C 046</t>
  </si>
  <si>
    <t>C 047</t>
  </si>
  <si>
    <t>C 048</t>
  </si>
  <si>
    <t>C 049</t>
  </si>
  <si>
    <t>C 072</t>
  </si>
  <si>
    <t>C 081</t>
  </si>
  <si>
    <t>C 086</t>
  </si>
  <si>
    <t>C 087</t>
  </si>
  <si>
    <t>C 088</t>
  </si>
  <si>
    <t>C 089</t>
  </si>
  <si>
    <t>C 091</t>
  </si>
  <si>
    <t>C 092</t>
  </si>
  <si>
    <t>C 093</t>
  </si>
  <si>
    <t>C 094</t>
  </si>
  <si>
    <t>C 095</t>
  </si>
  <si>
    <t>C 096</t>
  </si>
  <si>
    <t>C 097</t>
  </si>
  <si>
    <t>C 098</t>
  </si>
  <si>
    <t>C 099</t>
  </si>
  <si>
    <t>Norvège</t>
  </si>
  <si>
    <t>Grand</t>
  </si>
  <si>
    <t>Tonkin</t>
  </si>
  <si>
    <t>Tarpan</t>
  </si>
  <si>
    <t>"Tarpan"</t>
  </si>
  <si>
    <t>Shetland</t>
  </si>
  <si>
    <t>Jumper</t>
  </si>
  <si>
    <t>Draft</t>
  </si>
  <si>
    <t>Boulonnais</t>
  </si>
  <si>
    <t>Poney</t>
  </si>
  <si>
    <t>Islande</t>
  </si>
  <si>
    <t>Arabe</t>
  </si>
  <si>
    <t>Welsh</t>
  </si>
  <si>
    <t>Hannover</t>
  </si>
  <si>
    <t>Konik</t>
  </si>
  <si>
    <t>Exmoor</t>
  </si>
  <si>
    <t>Mongol</t>
  </si>
  <si>
    <t>F</t>
  </si>
  <si>
    <t>M</t>
  </si>
  <si>
    <t>?</t>
  </si>
  <si>
    <t>A 541</t>
  </si>
  <si>
    <t>YA 1636</t>
  </si>
  <si>
    <t>A 14025</t>
  </si>
  <si>
    <t>CH 46019</t>
  </si>
  <si>
    <t>MCZ 16890</t>
  </si>
  <si>
    <t>MCZ 52978</t>
  </si>
  <si>
    <t>MS 106944</t>
  </si>
  <si>
    <t>MS 106942</t>
  </si>
  <si>
    <t>MS 102019</t>
  </si>
  <si>
    <t>LG 21004</t>
  </si>
  <si>
    <t>KI 16449</t>
  </si>
  <si>
    <t>KI 20253</t>
  </si>
  <si>
    <t>KI 20214</t>
  </si>
  <si>
    <t>KI 23613</t>
  </si>
  <si>
    <t>KI 2499</t>
  </si>
  <si>
    <t>KI 1851</t>
  </si>
  <si>
    <t>KI 1554</t>
  </si>
  <si>
    <t>KI 11393</t>
  </si>
  <si>
    <t>KI 16793</t>
  </si>
  <si>
    <t>KI 31431</t>
  </si>
  <si>
    <t>KI 31851</t>
  </si>
  <si>
    <t>KI 16438</t>
  </si>
  <si>
    <t>KI 1661</t>
  </si>
  <si>
    <t>KI 16719</t>
  </si>
  <si>
    <t>KI 18146</t>
  </si>
  <si>
    <t>KI 2217</t>
  </si>
  <si>
    <t>BU</t>
  </si>
  <si>
    <t>C 100</t>
  </si>
  <si>
    <t>C 101</t>
  </si>
  <si>
    <t>C 102</t>
  </si>
  <si>
    <t>C 103</t>
  </si>
  <si>
    <t>C 104</t>
  </si>
  <si>
    <t>C 105</t>
  </si>
  <si>
    <t>C 106</t>
  </si>
  <si>
    <t>C 108</t>
  </si>
  <si>
    <t>C 111</t>
  </si>
  <si>
    <t>C 112</t>
  </si>
  <si>
    <t>C 114</t>
  </si>
  <si>
    <t>C 115</t>
  </si>
  <si>
    <t>C 117</t>
  </si>
  <si>
    <t>C 118</t>
  </si>
  <si>
    <t>Camargue</t>
  </si>
  <si>
    <t>D. Helmer</t>
  </si>
  <si>
    <t>C 008</t>
  </si>
  <si>
    <t>C 003</t>
  </si>
  <si>
    <t>C 010</t>
  </si>
  <si>
    <t>C 031</t>
  </si>
  <si>
    <t>C 035</t>
  </si>
  <si>
    <t>C 036</t>
  </si>
  <si>
    <t>C 037</t>
  </si>
  <si>
    <t>C 038</t>
  </si>
  <si>
    <t>C 039</t>
  </si>
  <si>
    <t>C 040</t>
  </si>
  <si>
    <t>C 041</t>
  </si>
  <si>
    <t>C 043</t>
  </si>
  <si>
    <t>Cuvier</t>
  </si>
  <si>
    <t>AC 1900.108</t>
  </si>
  <si>
    <t xml:space="preserve">LG 521 </t>
  </si>
  <si>
    <t>sans crâne</t>
  </si>
  <si>
    <t>NY 204127</t>
  </si>
  <si>
    <t>NY 98</t>
  </si>
  <si>
    <t>NY 16274</t>
  </si>
  <si>
    <t>AC 1873.385</t>
  </si>
  <si>
    <t>AC 1926.301</t>
  </si>
  <si>
    <t>AC 1937.59</t>
  </si>
  <si>
    <t>AC 1975.98</t>
  </si>
  <si>
    <t>AC 1927.235</t>
  </si>
  <si>
    <t>HL arb 2</t>
  </si>
  <si>
    <t>HL pon 2</t>
  </si>
  <si>
    <t>HL mgl 2</t>
  </si>
  <si>
    <t>HL mgl 3</t>
  </si>
  <si>
    <t>HL mgl 4</t>
  </si>
  <si>
    <t>BO 79629</t>
  </si>
  <si>
    <t>non mesuré</t>
  </si>
  <si>
    <t>AC 1911.145</t>
  </si>
  <si>
    <t>C 009</t>
  </si>
  <si>
    <t>AC 1937-51</t>
  </si>
  <si>
    <t>AC 1925 78</t>
  </si>
  <si>
    <t>C 011</t>
  </si>
  <si>
    <t>C 12</t>
  </si>
  <si>
    <t>NY 99</t>
  </si>
  <si>
    <t>C 042</t>
  </si>
  <si>
    <t>non préparé</t>
  </si>
  <si>
    <t>21y</t>
  </si>
  <si>
    <t>AC 1945 27</t>
  </si>
  <si>
    <t>C 050</t>
  </si>
  <si>
    <t>VE</t>
  </si>
  <si>
    <t>Lazarev</t>
  </si>
  <si>
    <t>Brauner 1916</t>
  </si>
  <si>
    <t>Turquie</t>
  </si>
  <si>
    <t>Turc</t>
  </si>
  <si>
    <t>13e-14e</t>
  </si>
  <si>
    <t>Marjan</t>
  </si>
  <si>
    <t>Sher</t>
  </si>
  <si>
    <t>IA 1944</t>
  </si>
  <si>
    <t>Ordjonikidze</t>
  </si>
  <si>
    <t>Viliuj</t>
  </si>
  <si>
    <t>Bökö., 1972</t>
  </si>
  <si>
    <t>Tilbeshar</t>
  </si>
  <si>
    <t>Indigirka</t>
  </si>
  <si>
    <t>Act 1</t>
  </si>
  <si>
    <t>Act 2</t>
  </si>
  <si>
    <t>Act 3</t>
  </si>
  <si>
    <t>Caspian</t>
  </si>
  <si>
    <t>Corse</t>
  </si>
  <si>
    <t>AC 1903.312</t>
  </si>
  <si>
    <t>AC 1903.313</t>
  </si>
  <si>
    <t>C 119</t>
  </si>
  <si>
    <t>C 120</t>
  </si>
  <si>
    <t>PR 4.1.1977</t>
  </si>
  <si>
    <t>C 158</t>
  </si>
  <si>
    <t>58sic</t>
  </si>
  <si>
    <t>ca 4000</t>
  </si>
  <si>
    <t>Fjord</t>
  </si>
  <si>
    <t>vvv</t>
  </si>
  <si>
    <t>MK 770</t>
  </si>
  <si>
    <t>teaching skeleton</t>
  </si>
  <si>
    <t>MK 830</t>
  </si>
  <si>
    <t>MK 828</t>
  </si>
  <si>
    <t>C 181</t>
  </si>
  <si>
    <t>C 182</t>
  </si>
  <si>
    <t>C 183</t>
  </si>
  <si>
    <t>C 184</t>
  </si>
  <si>
    <t>11 (ext)</t>
  </si>
  <si>
    <t>10 (int)</t>
  </si>
  <si>
    <t>n</t>
  </si>
  <si>
    <t>Moyennes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</si>
</sst>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6" formatCode="0.0"/>
  </numFmts>
  <fonts count="4" x14ac:knownFonts="1">
    <font>
      <sz val="9"/>
      <name val="Geneva"/>
    </font>
    <font>
      <sz val="8"/>
      <name val="Geneva"/>
      <family val="2"/>
    </font>
    <font>
      <sz val="9"/>
      <name val="Geneva"/>
      <family val="2"/>
    </font>
    <font>
      <sz val="9"/>
      <color theme="1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top"/>
    </xf>
    <xf numFmtId="196" fontId="2" fillId="0" borderId="0" xfId="0" applyNumberFormat="1" applyFont="1" applyFill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 vertical="top"/>
    </xf>
    <xf numFmtId="0" fontId="0" fillId="0" borderId="0" xfId="0" applyNumberFormat="1"/>
    <xf numFmtId="0" fontId="2" fillId="0" borderId="0" xfId="0" applyNumberFormat="1" applyFont="1"/>
    <xf numFmtId="0" fontId="0" fillId="0" borderId="0" xfId="0" applyFont="1" applyFill="1" applyBorder="1" applyAlignment="1">
      <alignment horizontal="left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Fill="1"/>
    <xf numFmtId="196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0" xfId="0" applyFont="1" applyFill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3"/>
  <sheetViews>
    <sheetView tabSelected="1" topLeftCell="AK1" workbookViewId="0">
      <pane xSplit="22440" topLeftCell="AN1"/>
      <selection activeCell="AT23" sqref="AT23"/>
      <selection pane="topRight" activeCell="AN1" sqref="AN1"/>
    </sheetView>
  </sheetViews>
  <sheetFormatPr baseColWidth="10" defaultRowHeight="13" x14ac:dyDescent="0.2"/>
  <cols>
    <col min="1" max="1" width="8.83203125" customWidth="1"/>
    <col min="2" max="2" width="7" style="3" bestFit="1" customWidth="1"/>
    <col min="3" max="4" width="9.6640625" style="3" bestFit="1" customWidth="1"/>
    <col min="5" max="5" width="8" style="3" bestFit="1" customWidth="1"/>
    <col min="6" max="6" width="9.33203125" style="3" bestFit="1" customWidth="1"/>
    <col min="7" max="7" width="7.83203125" style="3" bestFit="1" customWidth="1"/>
    <col min="8" max="8" width="8.6640625" style="3" bestFit="1" customWidth="1"/>
    <col min="9" max="9" width="12.33203125" style="3" bestFit="1" customWidth="1"/>
    <col min="10" max="10" width="10.33203125" style="3" bestFit="1" customWidth="1"/>
    <col min="11" max="12" width="9.83203125" style="3" bestFit="1" customWidth="1"/>
    <col min="13" max="15" width="10" style="3" bestFit="1" customWidth="1"/>
    <col min="16" max="16" width="9.1640625" style="3" bestFit="1" customWidth="1"/>
    <col min="17" max="20" width="8.1640625" style="3" bestFit="1" customWidth="1"/>
    <col min="21" max="23" width="7.1640625" style="3" bestFit="1" customWidth="1"/>
    <col min="24" max="28" width="8.1640625" style="3" bestFit="1" customWidth="1"/>
    <col min="29" max="29" width="7.1640625" style="3" bestFit="1" customWidth="1"/>
    <col min="30" max="31" width="8.1640625" style="3" bestFit="1" customWidth="1"/>
    <col min="32" max="32" width="7.1640625" style="3" bestFit="1" customWidth="1"/>
    <col min="33" max="36" width="7.5" style="3" bestFit="1" customWidth="1"/>
    <col min="37" max="37" width="9.1640625" style="3" bestFit="1" customWidth="1"/>
    <col min="38" max="38" width="8.6640625" style="3" bestFit="1" customWidth="1"/>
    <col min="39" max="39" width="5.6640625" style="3" bestFit="1" customWidth="1"/>
    <col min="40" max="40" width="10.5" style="3" bestFit="1" customWidth="1"/>
    <col min="41" max="41" width="9.1640625" style="3" bestFit="1" customWidth="1"/>
    <col min="42" max="42" width="8.5" style="3" bestFit="1" customWidth="1"/>
    <col min="43" max="43" width="10.83203125" style="31"/>
    <col min="44" max="44" width="14" style="31" customWidth="1"/>
    <col min="45" max="45" width="11.33203125" style="31" customWidth="1"/>
    <col min="46" max="46" width="11.33203125" style="31" bestFit="1" customWidth="1"/>
    <col min="47" max="48" width="11.33203125" style="3" customWidth="1"/>
    <col min="49" max="49" width="10.5" bestFit="1" customWidth="1"/>
    <col min="50" max="50" width="10.33203125" bestFit="1" customWidth="1"/>
    <col min="51" max="51" width="11.33203125" style="3" customWidth="1"/>
    <col min="52" max="52" width="10.5" style="3" customWidth="1"/>
    <col min="53" max="53" width="9.6640625" bestFit="1" customWidth="1"/>
    <col min="54" max="54" width="8.6640625" style="3" customWidth="1"/>
    <col min="55" max="55" width="10.33203125" style="3" customWidth="1"/>
    <col min="56" max="56" width="11.33203125" style="3" customWidth="1"/>
    <col min="57" max="57" width="10.33203125" bestFit="1" customWidth="1"/>
    <col min="58" max="59" width="11.33203125" bestFit="1" customWidth="1"/>
    <col min="60" max="60" width="11.6640625" bestFit="1" customWidth="1"/>
    <col min="61" max="61" width="7.83203125" bestFit="1" customWidth="1"/>
    <col min="62" max="63" width="7.33203125" bestFit="1" customWidth="1"/>
    <col min="64" max="64" width="10" bestFit="1" customWidth="1"/>
    <col min="65" max="65" width="7.1640625" bestFit="1" customWidth="1"/>
    <col min="66" max="66" width="10.33203125" bestFit="1" customWidth="1"/>
    <col min="67" max="16384" width="10.83203125" style="3"/>
  </cols>
  <sheetData>
    <row r="1" spans="1:70" x14ac:dyDescent="0.2">
      <c r="C1" s="4"/>
      <c r="D1" s="5" t="s">
        <v>35</v>
      </c>
      <c r="E1" s="5" t="s">
        <v>2</v>
      </c>
      <c r="F1" s="5" t="s">
        <v>3</v>
      </c>
      <c r="G1" s="3" t="s">
        <v>4</v>
      </c>
      <c r="I1" s="3" t="s">
        <v>107</v>
      </c>
      <c r="L1" s="6"/>
      <c r="M1" s="6"/>
      <c r="O1" s="3" t="s">
        <v>107</v>
      </c>
      <c r="P1" s="3" t="s">
        <v>107</v>
      </c>
      <c r="AK1" s="3" t="s">
        <v>107</v>
      </c>
      <c r="AN1" s="4"/>
      <c r="AO1" s="3" t="s">
        <v>107</v>
      </c>
      <c r="AW1" s="4" t="s">
        <v>104</v>
      </c>
      <c r="AX1" s="5"/>
      <c r="AY1" s="11" t="s">
        <v>122</v>
      </c>
      <c r="BA1" s="11" t="s">
        <v>122</v>
      </c>
      <c r="BB1" s="11" t="s">
        <v>122</v>
      </c>
      <c r="BC1" s="4"/>
      <c r="BD1" s="3" t="s">
        <v>107</v>
      </c>
      <c r="BE1" s="11" t="s">
        <v>122</v>
      </c>
      <c r="BF1" s="3"/>
      <c r="BG1" s="3"/>
      <c r="BH1" s="3"/>
      <c r="BI1" t="s">
        <v>131</v>
      </c>
      <c r="BJ1" s="3" t="s">
        <v>107</v>
      </c>
      <c r="BK1" s="3" t="s">
        <v>107</v>
      </c>
      <c r="BO1"/>
      <c r="BP1"/>
      <c r="BQ1"/>
      <c r="BR1"/>
    </row>
    <row r="2" spans="1:70" s="6" customFormat="1" x14ac:dyDescent="0.2">
      <c r="A2" s="11"/>
      <c r="B2" s="5" t="s">
        <v>32</v>
      </c>
      <c r="C2" s="5" t="s">
        <v>34</v>
      </c>
      <c r="D2" s="4"/>
      <c r="E2" s="5" t="s">
        <v>36</v>
      </c>
      <c r="F2" s="5" t="s">
        <v>36</v>
      </c>
      <c r="G2" s="3"/>
      <c r="H2" s="6" t="s">
        <v>34</v>
      </c>
      <c r="I2" s="6" t="s">
        <v>30</v>
      </c>
      <c r="J2" s="6" t="s">
        <v>38</v>
      </c>
      <c r="K2" s="6" t="s">
        <v>38</v>
      </c>
      <c r="L2" s="6" t="s">
        <v>41</v>
      </c>
      <c r="M2" s="6" t="s">
        <v>38</v>
      </c>
      <c r="N2" s="6" t="s">
        <v>38</v>
      </c>
      <c r="O2" s="6" t="s">
        <v>30</v>
      </c>
      <c r="Q2" s="6" t="s">
        <v>34</v>
      </c>
      <c r="R2" s="6" t="s">
        <v>34</v>
      </c>
      <c r="S2" s="6" t="s">
        <v>34</v>
      </c>
      <c r="T2" s="6" t="s">
        <v>34</v>
      </c>
      <c r="U2" s="6" t="s">
        <v>39</v>
      </c>
      <c r="V2" s="6" t="s">
        <v>39</v>
      </c>
      <c r="W2" s="6" t="s">
        <v>39</v>
      </c>
      <c r="X2" s="6" t="s">
        <v>42</v>
      </c>
      <c r="Y2" s="6" t="s">
        <v>42</v>
      </c>
      <c r="AG2" s="6" t="s">
        <v>40</v>
      </c>
      <c r="AH2" s="6" t="s">
        <v>38</v>
      </c>
      <c r="AI2" s="6" t="s">
        <v>45</v>
      </c>
      <c r="AJ2" s="6" t="s">
        <v>45</v>
      </c>
      <c r="AK2" s="6" t="s">
        <v>45</v>
      </c>
      <c r="AL2" s="6" t="s">
        <v>33</v>
      </c>
      <c r="AM2" s="6" t="s">
        <v>40</v>
      </c>
      <c r="AN2" s="5"/>
      <c r="AP2" s="6" t="s">
        <v>90</v>
      </c>
      <c r="AQ2" s="34" t="s">
        <v>44</v>
      </c>
      <c r="AR2" s="34" t="s">
        <v>39</v>
      </c>
      <c r="AS2" s="34" t="s">
        <v>162</v>
      </c>
      <c r="AT2" s="34" t="s">
        <v>39</v>
      </c>
      <c r="AW2" s="8" t="s">
        <v>29</v>
      </c>
      <c r="AX2" s="5"/>
      <c r="AY2" s="12" t="s">
        <v>31</v>
      </c>
      <c r="AZ2" s="3" t="s">
        <v>31</v>
      </c>
      <c r="BA2" s="14"/>
      <c r="BB2" s="11" t="s">
        <v>29</v>
      </c>
      <c r="BC2" s="5" t="s">
        <v>39</v>
      </c>
      <c r="BD2" s="3" t="s">
        <v>33</v>
      </c>
      <c r="BE2" s="11" t="s">
        <v>36</v>
      </c>
      <c r="BF2" s="6" t="s">
        <v>37</v>
      </c>
      <c r="BG2" s="6" t="s">
        <v>39</v>
      </c>
      <c r="BH2" s="6" t="s">
        <v>40</v>
      </c>
      <c r="BI2" s="11" t="s">
        <v>34</v>
      </c>
      <c r="BJ2" s="11" t="s">
        <v>153</v>
      </c>
      <c r="BK2" s="11"/>
      <c r="BL2" s="11"/>
      <c r="BM2" s="11"/>
      <c r="BN2" s="11" t="s">
        <v>135</v>
      </c>
      <c r="BO2" s="11" t="s">
        <v>136</v>
      </c>
      <c r="BP2" s="11" t="s">
        <v>136</v>
      </c>
      <c r="BQ2" s="11" t="s">
        <v>136</v>
      </c>
      <c r="BR2" s="11"/>
    </row>
    <row r="3" spans="1:70" s="6" customFormat="1" x14ac:dyDescent="0.2">
      <c r="A3" s="11"/>
      <c r="B3" s="5" t="s">
        <v>47</v>
      </c>
      <c r="C3" s="5" t="s">
        <v>46</v>
      </c>
      <c r="D3" s="5" t="s">
        <v>47</v>
      </c>
      <c r="E3" s="5" t="s">
        <v>47</v>
      </c>
      <c r="F3" s="5" t="s">
        <v>48</v>
      </c>
      <c r="G3" s="3" t="s">
        <v>47</v>
      </c>
      <c r="H3" s="6" t="s">
        <v>46</v>
      </c>
      <c r="I3" s="6" t="s">
        <v>48</v>
      </c>
      <c r="J3" s="6" t="s">
        <v>47</v>
      </c>
      <c r="K3" s="6" t="s">
        <v>47</v>
      </c>
      <c r="L3" s="6" t="s">
        <v>46</v>
      </c>
      <c r="M3" s="6" t="s">
        <v>47</v>
      </c>
      <c r="N3" s="6" t="s">
        <v>46</v>
      </c>
      <c r="P3" s="6" t="s">
        <v>46</v>
      </c>
      <c r="Q3" s="6" t="s">
        <v>46</v>
      </c>
      <c r="R3" s="6" t="s">
        <v>46</v>
      </c>
      <c r="S3" s="7" t="s">
        <v>46</v>
      </c>
      <c r="T3" s="6" t="s">
        <v>46</v>
      </c>
      <c r="U3" s="6" t="s">
        <v>46</v>
      </c>
      <c r="V3" s="6" t="s">
        <v>46</v>
      </c>
      <c r="W3" s="6" t="s">
        <v>47</v>
      </c>
      <c r="X3" s="6" t="s">
        <v>47</v>
      </c>
      <c r="Y3" s="6" t="s">
        <v>46</v>
      </c>
      <c r="Z3" s="6" t="s">
        <v>43</v>
      </c>
      <c r="AA3" s="6" t="s">
        <v>44</v>
      </c>
      <c r="AB3" s="6" t="s">
        <v>34</v>
      </c>
      <c r="AC3" s="6" t="s">
        <v>39</v>
      </c>
      <c r="AD3" s="6" t="s">
        <v>41</v>
      </c>
      <c r="AE3" s="6" t="s">
        <v>41</v>
      </c>
      <c r="AF3" s="6" t="s">
        <v>39</v>
      </c>
      <c r="AG3" s="6" t="s">
        <v>46</v>
      </c>
      <c r="AH3" s="6" t="s">
        <v>47</v>
      </c>
      <c r="AI3" s="6" t="s">
        <v>46</v>
      </c>
      <c r="AJ3" s="6" t="s">
        <v>46</v>
      </c>
      <c r="AK3" s="6" t="s">
        <v>46</v>
      </c>
      <c r="AL3" s="6" t="s">
        <v>46</v>
      </c>
      <c r="AM3" s="6" t="s">
        <v>47</v>
      </c>
      <c r="AN3" s="3" t="s">
        <v>47</v>
      </c>
      <c r="AP3" s="6" t="s">
        <v>46</v>
      </c>
      <c r="AQ3" s="34" t="s">
        <v>47</v>
      </c>
      <c r="AR3" s="34" t="s">
        <v>46</v>
      </c>
      <c r="AS3" s="34" t="s">
        <v>46</v>
      </c>
      <c r="AT3" s="34" t="s">
        <v>46</v>
      </c>
      <c r="AW3" s="8" t="s">
        <v>46</v>
      </c>
      <c r="AX3" s="5" t="s">
        <v>46</v>
      </c>
      <c r="AY3" s="12" t="s">
        <v>47</v>
      </c>
      <c r="AZ3" s="3" t="s">
        <v>47</v>
      </c>
      <c r="BA3" s="14" t="s">
        <v>46</v>
      </c>
      <c r="BB3" s="11"/>
      <c r="BC3" s="5" t="s">
        <v>46</v>
      </c>
      <c r="BD3" s="3" t="s">
        <v>46</v>
      </c>
      <c r="BE3" s="17" t="s">
        <v>46</v>
      </c>
      <c r="BF3" s="6" t="s">
        <v>47</v>
      </c>
      <c r="BG3" s="6" t="s">
        <v>47</v>
      </c>
      <c r="BH3" s="6" t="s">
        <v>47</v>
      </c>
      <c r="BI3" s="11" t="s">
        <v>46</v>
      </c>
      <c r="BJ3" s="11"/>
      <c r="BK3" s="11"/>
      <c r="BL3" s="20" t="s">
        <v>137</v>
      </c>
      <c r="BM3" s="11" t="s">
        <v>138</v>
      </c>
      <c r="BN3" s="20"/>
      <c r="BO3" s="11"/>
      <c r="BP3" s="11"/>
      <c r="BQ3" s="11"/>
      <c r="BR3" s="11"/>
    </row>
    <row r="4" spans="1:70" s="6" customFormat="1" x14ac:dyDescent="0.2">
      <c r="A4" s="11"/>
      <c r="B4" s="5">
        <v>1</v>
      </c>
      <c r="C4" s="5">
        <v>18</v>
      </c>
      <c r="D4" s="5">
        <v>10</v>
      </c>
      <c r="E4" s="5">
        <v>2000</v>
      </c>
      <c r="F4" s="5" t="s">
        <v>48</v>
      </c>
      <c r="G4" s="9"/>
      <c r="H4" s="6">
        <v>1</v>
      </c>
      <c r="I4" s="6" t="s">
        <v>48</v>
      </c>
      <c r="J4" s="5">
        <v>100</v>
      </c>
      <c r="K4" s="6">
        <v>1</v>
      </c>
      <c r="L4" s="6">
        <v>1</v>
      </c>
      <c r="M4" s="6">
        <v>1</v>
      </c>
      <c r="N4" s="6">
        <v>3500</v>
      </c>
      <c r="Q4" s="5">
        <v>3500</v>
      </c>
      <c r="R4" s="5">
        <v>1</v>
      </c>
      <c r="S4" s="5">
        <v>100</v>
      </c>
      <c r="T4" s="5">
        <v>100</v>
      </c>
      <c r="U4" s="5">
        <v>1</v>
      </c>
      <c r="V4" s="5">
        <v>1</v>
      </c>
      <c r="W4" s="5">
        <v>1</v>
      </c>
      <c r="X4" s="5">
        <v>1</v>
      </c>
      <c r="Y4" s="5">
        <v>10</v>
      </c>
      <c r="Z4" s="6" t="s">
        <v>46</v>
      </c>
      <c r="AA4" s="6" t="s">
        <v>46</v>
      </c>
      <c r="AB4" s="6" t="s">
        <v>46</v>
      </c>
      <c r="AC4" s="6" t="s">
        <v>47</v>
      </c>
      <c r="AD4" s="6" t="s">
        <v>46</v>
      </c>
      <c r="AE4" s="6" t="s">
        <v>46</v>
      </c>
      <c r="AF4" s="6" t="s">
        <v>47</v>
      </c>
      <c r="AG4" s="6">
        <v>1</v>
      </c>
      <c r="AH4" s="6">
        <v>100</v>
      </c>
      <c r="AI4" s="6">
        <v>1</v>
      </c>
      <c r="AJ4" s="6">
        <v>1</v>
      </c>
      <c r="AL4" s="9">
        <v>1</v>
      </c>
      <c r="AM4" s="8">
        <v>1</v>
      </c>
      <c r="AN4" s="9">
        <v>1</v>
      </c>
      <c r="AP4" s="6" t="s">
        <v>161</v>
      </c>
      <c r="AQ4" s="34">
        <v>2500</v>
      </c>
      <c r="AR4" s="34" t="s">
        <v>163</v>
      </c>
      <c r="AS4" s="34">
        <v>18</v>
      </c>
      <c r="AT4" s="34">
        <v>18</v>
      </c>
      <c r="AW4" s="5">
        <v>100</v>
      </c>
      <c r="AX4" s="5">
        <v>100</v>
      </c>
      <c r="AY4" s="13">
        <v>1</v>
      </c>
      <c r="AZ4" s="9">
        <v>10</v>
      </c>
      <c r="BA4" s="17">
        <v>100</v>
      </c>
      <c r="BB4" s="11" t="s">
        <v>47</v>
      </c>
      <c r="BC4" s="5">
        <v>100</v>
      </c>
      <c r="BD4" s="9">
        <v>10</v>
      </c>
      <c r="BE4" s="17">
        <v>100</v>
      </c>
      <c r="BF4" s="6">
        <v>1</v>
      </c>
      <c r="BG4" s="5">
        <v>1</v>
      </c>
      <c r="BH4" s="8">
        <v>1</v>
      </c>
      <c r="BI4" s="13" t="s">
        <v>132</v>
      </c>
      <c r="BJ4" s="14"/>
      <c r="BK4" s="14"/>
      <c r="BL4" s="20" t="s">
        <v>139</v>
      </c>
      <c r="BM4" s="11"/>
      <c r="BN4" s="11"/>
      <c r="BO4" s="11"/>
      <c r="BP4" s="11"/>
      <c r="BQ4" s="11"/>
      <c r="BR4" s="11"/>
    </row>
    <row r="5" spans="1:70" s="6" customFormat="1" x14ac:dyDescent="0.2">
      <c r="A5" s="11"/>
      <c r="B5" s="8" t="s">
        <v>106</v>
      </c>
      <c r="C5" s="5" t="s">
        <v>1</v>
      </c>
      <c r="D5" s="5" t="s">
        <v>108</v>
      </c>
      <c r="E5" s="5" t="s">
        <v>109</v>
      </c>
      <c r="F5" s="5" t="s">
        <v>110</v>
      </c>
      <c r="G5" s="3" t="s">
        <v>50</v>
      </c>
      <c r="H5" s="6" t="s">
        <v>52</v>
      </c>
      <c r="I5" s="3" t="s">
        <v>5</v>
      </c>
      <c r="J5" s="6" t="s">
        <v>113</v>
      </c>
      <c r="K5" s="6" t="s">
        <v>53</v>
      </c>
      <c r="L5" s="6" t="s">
        <v>54</v>
      </c>
      <c r="M5" s="6" t="s">
        <v>55</v>
      </c>
      <c r="N5" s="6" t="s">
        <v>56</v>
      </c>
      <c r="O5" s="6" t="s">
        <v>57</v>
      </c>
      <c r="P5" s="6" t="s">
        <v>58</v>
      </c>
      <c r="Q5" s="6" t="s">
        <v>59</v>
      </c>
      <c r="R5" s="6" t="s">
        <v>60</v>
      </c>
      <c r="S5" s="7" t="s">
        <v>61</v>
      </c>
      <c r="T5" s="6" t="s">
        <v>62</v>
      </c>
      <c r="U5" s="6" t="s">
        <v>63</v>
      </c>
      <c r="V5" s="6" t="s">
        <v>64</v>
      </c>
      <c r="W5" s="6" t="s">
        <v>65</v>
      </c>
      <c r="X5" s="6" t="s">
        <v>66</v>
      </c>
      <c r="Y5" s="6" t="s">
        <v>67</v>
      </c>
      <c r="Z5" s="6">
        <v>3500</v>
      </c>
      <c r="AA5" s="5">
        <v>100</v>
      </c>
      <c r="AB5" s="5">
        <v>100</v>
      </c>
      <c r="AC5" s="5">
        <v>3000</v>
      </c>
      <c r="AD5" s="5">
        <v>100</v>
      </c>
      <c r="AE5" s="5">
        <v>100</v>
      </c>
      <c r="AF5" s="5">
        <v>100</v>
      </c>
      <c r="AG5" s="6" t="s">
        <v>116</v>
      </c>
      <c r="AH5" s="6" t="s">
        <v>117</v>
      </c>
      <c r="AI5" s="6" t="s">
        <v>118</v>
      </c>
      <c r="AJ5" s="6" t="s">
        <v>119</v>
      </c>
      <c r="AK5" s="6" t="s">
        <v>120</v>
      </c>
      <c r="AL5" s="6" t="s">
        <v>121</v>
      </c>
      <c r="AM5" s="6" t="s">
        <v>75</v>
      </c>
      <c r="AN5" s="3" t="s">
        <v>158</v>
      </c>
      <c r="AO5" s="6" t="s">
        <v>6</v>
      </c>
      <c r="AP5" s="6" t="s">
        <v>91</v>
      </c>
      <c r="AQ5" s="35" t="s">
        <v>164</v>
      </c>
      <c r="AR5" s="34" t="s">
        <v>165</v>
      </c>
      <c r="AS5" s="35" t="s">
        <v>166</v>
      </c>
      <c r="AT5" s="35" t="s">
        <v>167</v>
      </c>
      <c r="AW5" s="8" t="s">
        <v>49</v>
      </c>
      <c r="AX5" s="5" t="s">
        <v>112</v>
      </c>
      <c r="AY5" s="12" t="s">
        <v>123</v>
      </c>
      <c r="AZ5" s="3" t="s">
        <v>105</v>
      </c>
      <c r="BA5" s="14" t="s">
        <v>125</v>
      </c>
      <c r="BB5" s="11" t="s">
        <v>126</v>
      </c>
      <c r="BC5" s="5" t="s">
        <v>111</v>
      </c>
      <c r="BD5" s="3" t="s">
        <v>0</v>
      </c>
      <c r="BE5" s="11" t="s">
        <v>129</v>
      </c>
      <c r="BF5" s="6" t="s">
        <v>51</v>
      </c>
      <c r="BG5" s="6" t="s">
        <v>114</v>
      </c>
      <c r="BH5" s="6" t="s">
        <v>115</v>
      </c>
      <c r="BI5" s="11" t="s">
        <v>133</v>
      </c>
      <c r="BJ5" s="11" t="s">
        <v>154</v>
      </c>
      <c r="BK5" s="11" t="s">
        <v>155</v>
      </c>
      <c r="BL5" s="20" t="s">
        <v>140</v>
      </c>
      <c r="BM5" s="11" t="s">
        <v>141</v>
      </c>
      <c r="BN5" s="11" t="s">
        <v>142</v>
      </c>
      <c r="BO5" s="11" t="s">
        <v>143</v>
      </c>
      <c r="BP5" s="11" t="s">
        <v>144</v>
      </c>
      <c r="BQ5" s="11" t="s">
        <v>145</v>
      </c>
      <c r="BR5" s="11" t="s">
        <v>146</v>
      </c>
    </row>
    <row r="6" spans="1:70" s="6" customFormat="1" x14ac:dyDescent="0.2">
      <c r="A6" s="11"/>
      <c r="B6" s="5" t="s">
        <v>95</v>
      </c>
      <c r="C6" s="5" t="s">
        <v>98</v>
      </c>
      <c r="D6" s="5" t="s">
        <v>99</v>
      </c>
      <c r="E6" s="5" t="s">
        <v>100</v>
      </c>
      <c r="F6" s="5" t="s">
        <v>101</v>
      </c>
      <c r="G6" s="5" t="s">
        <v>102</v>
      </c>
      <c r="H6" s="6" t="s">
        <v>9</v>
      </c>
      <c r="I6" s="6" t="s">
        <v>10</v>
      </c>
      <c r="J6" s="6" t="s">
        <v>11</v>
      </c>
      <c r="K6" s="6" t="s">
        <v>14</v>
      </c>
      <c r="L6" s="6" t="s">
        <v>15</v>
      </c>
      <c r="M6" s="6" t="s">
        <v>16</v>
      </c>
      <c r="N6" s="6" t="s">
        <v>17</v>
      </c>
      <c r="O6" s="6" t="s">
        <v>18</v>
      </c>
      <c r="P6" s="6" t="s">
        <v>19</v>
      </c>
      <c r="Q6" s="6" t="s">
        <v>20</v>
      </c>
      <c r="R6" s="6" t="s">
        <v>21</v>
      </c>
      <c r="S6" s="6" t="s">
        <v>22</v>
      </c>
      <c r="T6" s="6" t="s">
        <v>23</v>
      </c>
      <c r="U6" s="6" t="s">
        <v>24</v>
      </c>
      <c r="V6" s="6" t="s">
        <v>25</v>
      </c>
      <c r="W6" s="6" t="s">
        <v>26</v>
      </c>
      <c r="X6" s="6" t="s">
        <v>27</v>
      </c>
      <c r="Y6" s="6" t="s">
        <v>28</v>
      </c>
      <c r="Z6" s="6" t="s">
        <v>68</v>
      </c>
      <c r="AA6" s="6" t="s">
        <v>69</v>
      </c>
      <c r="AB6" s="6" t="s">
        <v>70</v>
      </c>
      <c r="AC6" s="6" t="s">
        <v>71</v>
      </c>
      <c r="AD6" s="6" t="s">
        <v>72</v>
      </c>
      <c r="AE6" s="6" t="s">
        <v>73</v>
      </c>
      <c r="AF6" s="6" t="s">
        <v>74</v>
      </c>
      <c r="AG6" s="6" t="s">
        <v>83</v>
      </c>
      <c r="AH6" s="6" t="s">
        <v>84</v>
      </c>
      <c r="AI6" s="6" t="s">
        <v>85</v>
      </c>
      <c r="AJ6" s="6" t="s">
        <v>86</v>
      </c>
      <c r="AK6" s="6" t="s">
        <v>87</v>
      </c>
      <c r="AL6" s="6" t="s">
        <v>88</v>
      </c>
      <c r="AM6" s="6" t="s">
        <v>89</v>
      </c>
      <c r="AN6" s="5" t="s">
        <v>159</v>
      </c>
      <c r="AO6" s="6" t="s">
        <v>7</v>
      </c>
      <c r="AP6" s="6" t="s">
        <v>8</v>
      </c>
      <c r="AQ6" s="36" t="s">
        <v>168</v>
      </c>
      <c r="AR6" s="36" t="s">
        <v>169</v>
      </c>
      <c r="AS6" s="36" t="s">
        <v>170</v>
      </c>
      <c r="AT6" s="36" t="s">
        <v>171</v>
      </c>
      <c r="AU6" s="6" t="s">
        <v>175</v>
      </c>
      <c r="AV6" s="6" t="s">
        <v>174</v>
      </c>
      <c r="AW6" s="8" t="s">
        <v>93</v>
      </c>
      <c r="AX6" s="8" t="s">
        <v>92</v>
      </c>
      <c r="AY6" s="14" t="s">
        <v>124</v>
      </c>
      <c r="AZ6" s="8" t="s">
        <v>94</v>
      </c>
      <c r="BA6" s="14" t="s">
        <v>127</v>
      </c>
      <c r="BB6" s="11" t="s">
        <v>128</v>
      </c>
      <c r="BC6" s="5" t="s">
        <v>96</v>
      </c>
      <c r="BD6" s="5" t="s">
        <v>97</v>
      </c>
      <c r="BE6" s="11" t="s">
        <v>130</v>
      </c>
      <c r="BF6" s="6" t="s">
        <v>103</v>
      </c>
      <c r="BG6" s="6" t="s">
        <v>12</v>
      </c>
      <c r="BH6" s="6" t="s">
        <v>13</v>
      </c>
      <c r="BI6" s="11" t="s">
        <v>134</v>
      </c>
      <c r="BJ6" s="11" t="s">
        <v>156</v>
      </c>
      <c r="BK6" s="11" t="s">
        <v>157</v>
      </c>
      <c r="BL6" s="20">
        <v>904</v>
      </c>
      <c r="BM6" s="21" t="s">
        <v>147</v>
      </c>
      <c r="BN6" s="11" t="s">
        <v>148</v>
      </c>
      <c r="BO6" s="11" t="s">
        <v>149</v>
      </c>
      <c r="BP6" s="11" t="s">
        <v>150</v>
      </c>
      <c r="BQ6" s="11" t="s">
        <v>151</v>
      </c>
      <c r="BR6" s="11" t="s">
        <v>152</v>
      </c>
    </row>
    <row r="7" spans="1:70" s="29" customFormat="1" x14ac:dyDescent="0.2">
      <c r="A7" s="27">
        <v>1</v>
      </c>
      <c r="B7" s="2">
        <v>375</v>
      </c>
      <c r="C7" s="2">
        <v>312</v>
      </c>
      <c r="D7" s="2">
        <v>481</v>
      </c>
      <c r="E7" s="2">
        <v>428</v>
      </c>
      <c r="F7" s="2">
        <v>526</v>
      </c>
      <c r="G7" s="2">
        <v>433</v>
      </c>
      <c r="H7" s="2">
        <v>332</v>
      </c>
      <c r="I7" s="2">
        <v>444</v>
      </c>
      <c r="J7" s="2">
        <v>230</v>
      </c>
      <c r="K7" s="2">
        <v>285</v>
      </c>
      <c r="L7" s="2">
        <v>310</v>
      </c>
      <c r="M7" s="2">
        <v>235</v>
      </c>
      <c r="N7" s="2">
        <v>330</v>
      </c>
      <c r="O7" s="2">
        <v>472</v>
      </c>
      <c r="P7" s="2">
        <v>426</v>
      </c>
      <c r="Q7" s="2">
        <v>282</v>
      </c>
      <c r="R7" s="2">
        <v>305</v>
      </c>
      <c r="S7" s="2">
        <v>295</v>
      </c>
      <c r="T7" s="2">
        <v>291</v>
      </c>
      <c r="U7" s="2">
        <v>357</v>
      </c>
      <c r="V7" s="2">
        <v>372</v>
      </c>
      <c r="W7" s="2">
        <v>379</v>
      </c>
      <c r="X7" s="2">
        <v>472</v>
      </c>
      <c r="Y7" s="2">
        <v>463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2">
        <v>410</v>
      </c>
      <c r="AH7" s="2">
        <v>352</v>
      </c>
      <c r="AI7" s="2">
        <v>383</v>
      </c>
      <c r="AJ7" s="2">
        <v>363</v>
      </c>
      <c r="AK7" s="2">
        <v>403</v>
      </c>
      <c r="AL7" s="2">
        <v>401</v>
      </c>
      <c r="AM7" s="2">
        <v>411</v>
      </c>
      <c r="AN7" s="2">
        <v>390</v>
      </c>
      <c r="AO7" s="2">
        <v>498</v>
      </c>
      <c r="AP7" s="2"/>
      <c r="AQ7" s="32">
        <v>362</v>
      </c>
      <c r="AR7" s="32">
        <v>317</v>
      </c>
      <c r="AS7" s="32">
        <v>415</v>
      </c>
      <c r="AT7" s="32">
        <v>403</v>
      </c>
      <c r="AU7" s="24">
        <f>AVERAGE(B7:AT7)</f>
        <v>376.83783783783781</v>
      </c>
      <c r="AV7" s="22">
        <f>COUNT(B7:AT7)</f>
        <v>37</v>
      </c>
      <c r="AW7" s="2"/>
      <c r="AX7" s="2"/>
      <c r="AY7" s="18"/>
      <c r="AZ7" s="2"/>
      <c r="BA7" s="18"/>
      <c r="BB7" s="18"/>
      <c r="BC7" s="2"/>
      <c r="BD7" s="2"/>
      <c r="BE7" s="18"/>
      <c r="BF7" s="2"/>
      <c r="BG7" s="2"/>
      <c r="BH7" s="2"/>
      <c r="BI7" s="18"/>
      <c r="BJ7" s="18"/>
      <c r="BK7" s="18"/>
      <c r="BL7" s="22"/>
      <c r="BM7" s="24"/>
      <c r="BN7" s="22"/>
      <c r="BO7" s="22"/>
      <c r="BP7" s="22"/>
      <c r="BQ7" s="22"/>
      <c r="BR7" s="22"/>
    </row>
    <row r="8" spans="1:70" s="29" customFormat="1" x14ac:dyDescent="0.2">
      <c r="A8" s="27">
        <v>2</v>
      </c>
      <c r="B8" s="2">
        <v>333</v>
      </c>
      <c r="C8" s="2">
        <v>283</v>
      </c>
      <c r="D8" s="2">
        <v>432</v>
      </c>
      <c r="E8" s="2">
        <v>389</v>
      </c>
      <c r="F8" s="2">
        <v>472</v>
      </c>
      <c r="G8" s="2">
        <v>387</v>
      </c>
      <c r="H8" s="2">
        <v>295</v>
      </c>
      <c r="I8" s="2">
        <v>402</v>
      </c>
      <c r="J8" s="2">
        <v>208</v>
      </c>
      <c r="K8" s="2">
        <v>259</v>
      </c>
      <c r="L8" s="2">
        <v>291</v>
      </c>
      <c r="M8" s="2">
        <v>212</v>
      </c>
      <c r="N8" s="2">
        <v>300</v>
      </c>
      <c r="O8" s="2">
        <v>420</v>
      </c>
      <c r="P8" s="2">
        <v>375</v>
      </c>
      <c r="X8" s="2">
        <v>424</v>
      </c>
      <c r="Y8" s="2">
        <v>408</v>
      </c>
      <c r="Z8" s="2">
        <v>393</v>
      </c>
      <c r="AA8" s="2">
        <v>348</v>
      </c>
      <c r="AB8" s="2">
        <v>283</v>
      </c>
      <c r="AC8" s="2">
        <v>347</v>
      </c>
      <c r="AD8" s="2">
        <v>345</v>
      </c>
      <c r="AE8" s="2">
        <v>382</v>
      </c>
      <c r="AF8" s="2">
        <v>390</v>
      </c>
      <c r="AG8" s="2">
        <v>367</v>
      </c>
      <c r="AH8" s="2">
        <v>320</v>
      </c>
      <c r="AI8" s="2">
        <v>353</v>
      </c>
      <c r="AJ8" s="2">
        <v>331</v>
      </c>
      <c r="AK8" s="2">
        <v>363</v>
      </c>
      <c r="AL8" s="2">
        <v>362</v>
      </c>
      <c r="AM8" s="2">
        <v>372</v>
      </c>
      <c r="AN8" s="2">
        <v>354</v>
      </c>
      <c r="AO8" s="2">
        <v>446</v>
      </c>
      <c r="AP8" s="2">
        <v>340</v>
      </c>
      <c r="AQ8" s="32">
        <v>338</v>
      </c>
      <c r="AR8" s="32">
        <v>290</v>
      </c>
      <c r="AS8" s="32">
        <v>382</v>
      </c>
      <c r="AT8" s="32">
        <v>363</v>
      </c>
      <c r="AU8" s="24">
        <f t="shared" ref="AU8:AU17" si="0">AVERAGE(B8:AT8)</f>
        <v>351.55263157894734</v>
      </c>
      <c r="AV8" s="22">
        <f t="shared" ref="AV8:AV17" si="1">COUNT(B8:AT8)</f>
        <v>38</v>
      </c>
      <c r="AW8" s="2"/>
      <c r="AX8" s="2"/>
      <c r="AY8" s="18"/>
      <c r="AZ8" s="2"/>
      <c r="BA8" s="18"/>
      <c r="BB8" s="18"/>
      <c r="BC8" s="2"/>
      <c r="BD8" s="2"/>
      <c r="BE8" s="18"/>
      <c r="BF8" s="2"/>
      <c r="BG8" s="2"/>
      <c r="BH8" s="2"/>
      <c r="BI8" s="18"/>
      <c r="BJ8" s="18"/>
      <c r="BK8" s="18"/>
      <c r="BL8" s="22"/>
      <c r="BM8" s="24"/>
      <c r="BN8" s="22"/>
      <c r="BO8" s="22"/>
      <c r="BP8" s="22"/>
      <c r="BQ8" s="22"/>
      <c r="BR8" s="22"/>
    </row>
    <row r="9" spans="1:70" s="29" customFormat="1" x14ac:dyDescent="0.2">
      <c r="A9" s="27">
        <v>3</v>
      </c>
      <c r="B9" s="2">
        <v>36.5</v>
      </c>
      <c r="C9" s="10">
        <v>31.5</v>
      </c>
      <c r="D9" s="10">
        <v>47</v>
      </c>
      <c r="E9" s="2">
        <v>52</v>
      </c>
      <c r="F9" s="2">
        <v>77</v>
      </c>
      <c r="G9" s="2">
        <v>49.5</v>
      </c>
      <c r="H9" s="2">
        <v>31.5</v>
      </c>
      <c r="I9" s="2">
        <v>54</v>
      </c>
      <c r="J9" s="2">
        <v>25.2</v>
      </c>
      <c r="K9" s="2">
        <v>25</v>
      </c>
      <c r="L9" s="2">
        <v>29</v>
      </c>
      <c r="M9" s="2">
        <v>25</v>
      </c>
      <c r="N9" s="2">
        <v>31</v>
      </c>
      <c r="O9" s="2">
        <v>51</v>
      </c>
      <c r="P9" s="2">
        <v>42</v>
      </c>
      <c r="X9" s="2">
        <v>56</v>
      </c>
      <c r="Y9" s="2">
        <v>53</v>
      </c>
      <c r="AG9" s="2">
        <v>37</v>
      </c>
      <c r="AH9" s="2">
        <v>35</v>
      </c>
      <c r="AI9" s="2">
        <v>40</v>
      </c>
      <c r="AJ9" s="2">
        <v>36.5</v>
      </c>
      <c r="AK9" s="2">
        <v>42</v>
      </c>
      <c r="AL9" s="2">
        <v>40</v>
      </c>
      <c r="AM9" s="2">
        <v>43</v>
      </c>
      <c r="AN9" s="2">
        <v>45</v>
      </c>
      <c r="AO9" s="2">
        <v>55</v>
      </c>
      <c r="AQ9" s="32">
        <v>35</v>
      </c>
      <c r="AR9" s="32">
        <v>35</v>
      </c>
      <c r="AS9" s="32">
        <v>49</v>
      </c>
      <c r="AT9" s="32">
        <v>44</v>
      </c>
      <c r="AU9" s="24">
        <f t="shared" si="0"/>
        <v>41.756666666666668</v>
      </c>
      <c r="AV9" s="22">
        <f t="shared" si="1"/>
        <v>30</v>
      </c>
      <c r="AW9" s="2"/>
      <c r="AX9" s="2"/>
      <c r="AY9" s="18"/>
      <c r="AZ9" s="2"/>
      <c r="BA9" s="18"/>
      <c r="BB9" s="18"/>
      <c r="BC9" s="2"/>
      <c r="BD9" s="2"/>
      <c r="BE9" s="18"/>
      <c r="BF9" s="2"/>
      <c r="BG9" s="2"/>
      <c r="BH9" s="2"/>
      <c r="BI9" s="18"/>
      <c r="BJ9" s="18"/>
      <c r="BK9" s="18"/>
      <c r="BL9" s="22"/>
      <c r="BM9" s="22"/>
      <c r="BN9" s="22"/>
      <c r="BO9" s="22"/>
      <c r="BP9" s="22"/>
      <c r="BQ9" s="22"/>
      <c r="BR9" s="22"/>
    </row>
    <row r="10" spans="1:70" s="29" customFormat="1" x14ac:dyDescent="0.2">
      <c r="A10" s="27">
        <v>4</v>
      </c>
      <c r="B10" s="2">
        <v>50</v>
      </c>
      <c r="C10" s="2"/>
      <c r="D10" s="10"/>
      <c r="E10" s="2"/>
      <c r="F10" s="2">
        <v>80</v>
      </c>
      <c r="G10" s="2"/>
      <c r="H10" s="2">
        <v>40.5</v>
      </c>
      <c r="I10" s="2"/>
      <c r="J10" s="2">
        <v>28</v>
      </c>
      <c r="K10" s="2">
        <v>35</v>
      </c>
      <c r="L10" s="2">
        <v>39</v>
      </c>
      <c r="M10" s="2">
        <v>30</v>
      </c>
      <c r="N10" s="2">
        <v>42</v>
      </c>
      <c r="O10" s="2">
        <v>61</v>
      </c>
      <c r="P10" s="2">
        <v>54</v>
      </c>
      <c r="X10" s="2">
        <v>58</v>
      </c>
      <c r="Y10" s="2">
        <v>54</v>
      </c>
      <c r="AG10" s="2">
        <v>49</v>
      </c>
      <c r="AH10" s="2">
        <v>41</v>
      </c>
      <c r="AI10" s="2">
        <v>46</v>
      </c>
      <c r="AJ10" s="2">
        <v>45</v>
      </c>
      <c r="AK10" s="2">
        <v>50</v>
      </c>
      <c r="AL10" s="2">
        <v>47</v>
      </c>
      <c r="AM10" s="2">
        <v>55.5</v>
      </c>
      <c r="AN10" s="2">
        <v>53</v>
      </c>
      <c r="AO10" s="2">
        <v>64</v>
      </c>
      <c r="AQ10" s="32">
        <v>43</v>
      </c>
      <c r="AR10" s="32">
        <v>39</v>
      </c>
      <c r="AS10" s="32">
        <v>53</v>
      </c>
      <c r="AT10" s="32">
        <v>49</v>
      </c>
      <c r="AU10" s="24">
        <f t="shared" si="0"/>
        <v>48.24</v>
      </c>
      <c r="AV10" s="22">
        <f t="shared" si="1"/>
        <v>25</v>
      </c>
      <c r="AW10" s="2"/>
      <c r="AX10" s="2"/>
      <c r="AY10" s="18"/>
      <c r="AZ10" s="2"/>
      <c r="BA10" s="18"/>
      <c r="BB10" s="18"/>
      <c r="BC10" s="2"/>
      <c r="BD10" s="2"/>
      <c r="BE10" s="18"/>
      <c r="BF10" s="2"/>
      <c r="BG10" s="2"/>
      <c r="BH10" s="2"/>
      <c r="BI10" s="18"/>
      <c r="BJ10" s="18"/>
      <c r="BK10" s="18"/>
      <c r="BL10" s="22"/>
      <c r="BM10" s="30"/>
      <c r="BN10" s="22"/>
      <c r="BO10" s="30"/>
      <c r="BP10" s="30"/>
      <c r="BQ10" s="30"/>
      <c r="BR10" s="22"/>
    </row>
    <row r="11" spans="1:70" s="29" customFormat="1" x14ac:dyDescent="0.2">
      <c r="A11" s="27">
        <v>5</v>
      </c>
      <c r="B11" s="2">
        <v>107</v>
      </c>
      <c r="C11" s="2">
        <v>89</v>
      </c>
      <c r="D11" s="10">
        <v>140</v>
      </c>
      <c r="E11" s="2">
        <v>136</v>
      </c>
      <c r="F11" s="2">
        <v>161</v>
      </c>
      <c r="G11" s="2">
        <v>127</v>
      </c>
      <c r="H11" s="2">
        <v>103</v>
      </c>
      <c r="I11" s="2">
        <v>146</v>
      </c>
      <c r="J11" s="2">
        <v>68</v>
      </c>
      <c r="K11" s="2">
        <v>83</v>
      </c>
      <c r="L11" s="2">
        <v>95</v>
      </c>
      <c r="M11" s="2">
        <v>74</v>
      </c>
      <c r="N11" s="2">
        <v>92</v>
      </c>
      <c r="O11" s="2">
        <v>144</v>
      </c>
      <c r="P11" s="2">
        <v>124</v>
      </c>
      <c r="X11" s="2">
        <v>153</v>
      </c>
      <c r="Y11" s="2">
        <v>138</v>
      </c>
      <c r="AG11" s="2">
        <v>116</v>
      </c>
      <c r="AH11" s="2">
        <v>99</v>
      </c>
      <c r="AI11" s="2">
        <v>118</v>
      </c>
      <c r="AJ11" s="2">
        <v>109</v>
      </c>
      <c r="AK11" s="2">
        <v>121</v>
      </c>
      <c r="AL11" s="2">
        <v>113</v>
      </c>
      <c r="AM11" s="2">
        <v>122</v>
      </c>
      <c r="AN11" s="2">
        <v>119</v>
      </c>
      <c r="AO11" s="2">
        <v>149</v>
      </c>
      <c r="AQ11" s="32">
        <v>108.7</v>
      </c>
      <c r="AR11" s="32">
        <v>98.5</v>
      </c>
      <c r="AS11" s="32">
        <v>121</v>
      </c>
      <c r="AT11" s="32">
        <v>119</v>
      </c>
      <c r="AU11" s="24">
        <f t="shared" si="0"/>
        <v>116.44</v>
      </c>
      <c r="AV11" s="22">
        <f t="shared" si="1"/>
        <v>30</v>
      </c>
      <c r="AW11" s="2"/>
      <c r="AX11" s="2"/>
      <c r="AY11" s="18"/>
      <c r="AZ11" s="2"/>
      <c r="BA11" s="18"/>
      <c r="BB11" s="18"/>
      <c r="BC11" s="2"/>
      <c r="BD11" s="2"/>
      <c r="BE11" s="18"/>
      <c r="BF11" s="2"/>
      <c r="BG11" s="2"/>
      <c r="BH11" s="2"/>
      <c r="BI11" s="18"/>
      <c r="BJ11" s="18"/>
      <c r="BK11" s="18"/>
      <c r="BL11" s="22"/>
      <c r="BM11" s="30"/>
      <c r="BN11" s="22"/>
      <c r="BO11" s="22"/>
      <c r="BP11" s="22"/>
      <c r="BQ11" s="22"/>
      <c r="BR11" s="22"/>
    </row>
    <row r="12" spans="1:70" s="29" customFormat="1" x14ac:dyDescent="0.2">
      <c r="A12" s="27">
        <v>6</v>
      </c>
      <c r="B12" s="2">
        <v>76</v>
      </c>
      <c r="C12" s="2">
        <v>67</v>
      </c>
      <c r="D12" s="10">
        <v>100</v>
      </c>
      <c r="E12" s="2">
        <v>98.5</v>
      </c>
      <c r="F12" s="2">
        <v>132</v>
      </c>
      <c r="G12" s="2">
        <v>100</v>
      </c>
      <c r="H12" s="2">
        <v>7</v>
      </c>
      <c r="I12" s="2">
        <v>107</v>
      </c>
      <c r="J12" s="2">
        <v>55</v>
      </c>
      <c r="K12" s="2">
        <v>61</v>
      </c>
      <c r="L12" s="2">
        <v>66</v>
      </c>
      <c r="M12" s="2">
        <v>59</v>
      </c>
      <c r="N12" s="2">
        <v>68</v>
      </c>
      <c r="O12" s="2">
        <v>102</v>
      </c>
      <c r="P12" s="2">
        <v>93</v>
      </c>
      <c r="X12" s="2">
        <v>114</v>
      </c>
      <c r="Y12" s="2">
        <v>101</v>
      </c>
      <c r="AG12" s="2">
        <v>84</v>
      </c>
      <c r="AH12" s="2">
        <v>69</v>
      </c>
      <c r="AI12" s="2">
        <v>82</v>
      </c>
      <c r="AJ12" s="2">
        <v>77</v>
      </c>
      <c r="AK12" s="2">
        <v>87</v>
      </c>
      <c r="AL12" s="2">
        <v>80</v>
      </c>
      <c r="AM12" s="2">
        <v>91</v>
      </c>
      <c r="AN12" s="2">
        <v>85</v>
      </c>
      <c r="AO12" s="2">
        <v>111</v>
      </c>
      <c r="AQ12" s="32">
        <v>75</v>
      </c>
      <c r="AR12" s="32">
        <v>76</v>
      </c>
      <c r="AS12" s="32">
        <v>87</v>
      </c>
      <c r="AT12" s="32">
        <v>85.5</v>
      </c>
      <c r="AU12" s="24">
        <f t="shared" si="0"/>
        <v>83.2</v>
      </c>
      <c r="AV12" s="22">
        <f t="shared" si="1"/>
        <v>30</v>
      </c>
      <c r="AW12" s="2"/>
      <c r="AX12" s="2"/>
      <c r="AY12" s="18"/>
      <c r="AZ12" s="2"/>
      <c r="BA12" s="18"/>
      <c r="BB12" s="18"/>
      <c r="BC12" s="2"/>
      <c r="BD12" s="2"/>
      <c r="BE12" s="18"/>
      <c r="BF12" s="2"/>
      <c r="BG12" s="2"/>
      <c r="BH12" s="2"/>
      <c r="BI12" s="18"/>
      <c r="BJ12" s="18"/>
      <c r="BK12" s="18"/>
      <c r="BL12" s="22"/>
      <c r="BM12" s="30"/>
      <c r="BN12" s="22"/>
      <c r="BO12" s="22"/>
      <c r="BP12" s="22"/>
      <c r="BQ12" s="22"/>
      <c r="BR12" s="22"/>
    </row>
    <row r="13" spans="1:70" s="29" customFormat="1" x14ac:dyDescent="0.2">
      <c r="A13" s="27">
        <v>7</v>
      </c>
      <c r="B13" s="2">
        <v>52</v>
      </c>
      <c r="C13" s="2">
        <v>46</v>
      </c>
      <c r="D13" s="10">
        <v>69</v>
      </c>
      <c r="E13" s="2">
        <v>76</v>
      </c>
      <c r="F13" s="2">
        <v>80</v>
      </c>
      <c r="G13" s="2">
        <v>67</v>
      </c>
      <c r="H13" s="2">
        <v>55</v>
      </c>
      <c r="I13" s="2">
        <v>70</v>
      </c>
      <c r="J13" s="2">
        <v>40</v>
      </c>
      <c r="K13" s="2">
        <v>38.5</v>
      </c>
      <c r="L13" s="2">
        <v>44</v>
      </c>
      <c r="M13" s="2">
        <v>37</v>
      </c>
      <c r="N13" s="2">
        <v>48</v>
      </c>
      <c r="O13" s="2">
        <v>70</v>
      </c>
      <c r="P13" s="2">
        <v>62</v>
      </c>
      <c r="X13" s="2">
        <v>74</v>
      </c>
      <c r="Y13" s="2">
        <v>70</v>
      </c>
      <c r="AG13" s="2">
        <v>56</v>
      </c>
      <c r="AH13" s="2">
        <v>48</v>
      </c>
      <c r="AI13" s="2">
        <v>55</v>
      </c>
      <c r="AJ13" s="2">
        <v>56.5</v>
      </c>
      <c r="AK13" s="2">
        <v>60</v>
      </c>
      <c r="AL13" s="2" t="s">
        <v>160</v>
      </c>
      <c r="AM13" s="2">
        <v>60</v>
      </c>
      <c r="AN13" s="2">
        <v>60</v>
      </c>
      <c r="AO13" s="2">
        <v>73</v>
      </c>
      <c r="AQ13" s="32">
        <v>51</v>
      </c>
      <c r="AR13" s="32">
        <v>48</v>
      </c>
      <c r="AS13" s="32">
        <v>62</v>
      </c>
      <c r="AT13" s="32">
        <v>61</v>
      </c>
      <c r="AU13" s="24">
        <f t="shared" si="0"/>
        <v>58.241379310344826</v>
      </c>
      <c r="AV13" s="22">
        <f t="shared" si="1"/>
        <v>29</v>
      </c>
      <c r="AW13" s="2"/>
      <c r="AX13" s="2"/>
      <c r="AY13" s="18"/>
      <c r="AZ13" s="2"/>
      <c r="BA13" s="18"/>
      <c r="BB13" s="18"/>
      <c r="BC13" s="2"/>
      <c r="BD13" s="2"/>
      <c r="BE13" s="18"/>
      <c r="BF13" s="2"/>
      <c r="BG13" s="2"/>
      <c r="BH13" s="2"/>
      <c r="BI13" s="18"/>
      <c r="BJ13" s="18"/>
      <c r="BK13" s="18"/>
      <c r="BL13" s="24"/>
      <c r="BM13" s="30"/>
      <c r="BN13" s="22"/>
      <c r="BO13" s="30"/>
      <c r="BP13" s="30"/>
      <c r="BQ13" s="30"/>
      <c r="BR13" s="22"/>
    </row>
    <row r="14" spans="1:70" s="29" customFormat="1" x14ac:dyDescent="0.2">
      <c r="A14" s="27">
        <v>8</v>
      </c>
      <c r="B14" s="2">
        <v>85</v>
      </c>
      <c r="C14" s="2">
        <v>72</v>
      </c>
      <c r="D14" s="10">
        <v>112</v>
      </c>
      <c r="E14" s="2">
        <v>114</v>
      </c>
      <c r="F14" s="2">
        <v>133</v>
      </c>
      <c r="G14" s="2">
        <v>102</v>
      </c>
      <c r="H14" s="2">
        <v>79</v>
      </c>
      <c r="I14" s="2">
        <v>115</v>
      </c>
      <c r="J14" s="2">
        <v>63</v>
      </c>
      <c r="K14" s="2">
        <v>63</v>
      </c>
      <c r="L14" s="2">
        <v>72</v>
      </c>
      <c r="M14" s="2">
        <v>67</v>
      </c>
      <c r="N14" s="2">
        <v>78</v>
      </c>
      <c r="O14" s="2">
        <v>108</v>
      </c>
      <c r="P14" s="2">
        <v>101</v>
      </c>
      <c r="X14" s="2">
        <v>123</v>
      </c>
      <c r="Y14" s="2">
        <v>111.5</v>
      </c>
      <c r="AG14" s="2">
        <v>95</v>
      </c>
      <c r="AH14" s="2">
        <v>83</v>
      </c>
      <c r="AI14" s="2">
        <v>90</v>
      </c>
      <c r="AJ14" s="2">
        <v>87</v>
      </c>
      <c r="AK14" s="2">
        <v>92</v>
      </c>
      <c r="AL14" s="2">
        <v>91</v>
      </c>
      <c r="AM14" s="2">
        <v>97</v>
      </c>
      <c r="AN14" s="2">
        <v>94</v>
      </c>
      <c r="AO14" s="2">
        <v>118</v>
      </c>
      <c r="AQ14" s="32">
        <v>88</v>
      </c>
      <c r="AR14" s="32">
        <v>79</v>
      </c>
      <c r="AS14" s="32">
        <v>96</v>
      </c>
      <c r="AT14" s="32">
        <v>92</v>
      </c>
      <c r="AU14" s="24">
        <f t="shared" si="0"/>
        <v>93.35</v>
      </c>
      <c r="AV14" s="22">
        <f t="shared" si="1"/>
        <v>30</v>
      </c>
      <c r="AW14" s="2"/>
      <c r="AX14" s="2"/>
      <c r="AY14" s="18"/>
      <c r="AZ14" s="2"/>
      <c r="BA14" s="18"/>
      <c r="BB14" s="18"/>
      <c r="BC14" s="2"/>
      <c r="BD14" s="2"/>
      <c r="BE14" s="18"/>
      <c r="BF14" s="2"/>
      <c r="BG14" s="2"/>
      <c r="BH14" s="2"/>
      <c r="BI14" s="18"/>
      <c r="BJ14" s="18"/>
      <c r="BK14" s="18"/>
      <c r="BL14" s="24"/>
      <c r="BM14" s="30"/>
      <c r="BN14" s="22"/>
      <c r="BO14" s="30"/>
      <c r="BP14" s="30"/>
      <c r="BQ14" s="30"/>
      <c r="BR14" s="22"/>
    </row>
    <row r="15" spans="1:70" s="29" customFormat="1" x14ac:dyDescent="0.2">
      <c r="A15" s="27">
        <v>9</v>
      </c>
      <c r="B15" s="2">
        <v>52</v>
      </c>
      <c r="C15" s="2">
        <v>50</v>
      </c>
      <c r="D15" s="10">
        <v>72</v>
      </c>
      <c r="E15" s="2">
        <v>80</v>
      </c>
      <c r="F15" s="2">
        <v>97</v>
      </c>
      <c r="G15" s="2">
        <v>66</v>
      </c>
      <c r="H15" s="2">
        <v>70</v>
      </c>
      <c r="I15" s="2">
        <v>85</v>
      </c>
      <c r="J15" s="2">
        <v>42.5</v>
      </c>
      <c r="K15" s="2">
        <v>45</v>
      </c>
      <c r="L15" s="2">
        <v>49</v>
      </c>
      <c r="M15" s="2">
        <v>44</v>
      </c>
      <c r="N15" s="2">
        <v>53.5</v>
      </c>
      <c r="O15" s="2">
        <v>70</v>
      </c>
      <c r="P15" s="2">
        <v>68</v>
      </c>
      <c r="X15" s="2">
        <v>83</v>
      </c>
      <c r="Y15" s="2">
        <v>77</v>
      </c>
      <c r="AG15" s="2">
        <v>64</v>
      </c>
      <c r="AH15" s="2">
        <v>58</v>
      </c>
      <c r="AI15" s="2">
        <v>62</v>
      </c>
      <c r="AJ15" s="2">
        <v>60</v>
      </c>
      <c r="AK15" s="2">
        <v>67</v>
      </c>
      <c r="AL15" s="2">
        <v>61</v>
      </c>
      <c r="AM15" s="2">
        <v>63.5</v>
      </c>
      <c r="AN15" s="2">
        <v>67</v>
      </c>
      <c r="AO15" s="2">
        <v>80</v>
      </c>
      <c r="AQ15" s="32">
        <v>57</v>
      </c>
      <c r="AR15" s="32">
        <v>53</v>
      </c>
      <c r="AS15" s="32">
        <v>67</v>
      </c>
      <c r="AT15" s="32">
        <v>63</v>
      </c>
      <c r="AU15" s="24">
        <f t="shared" si="0"/>
        <v>64.216666666666669</v>
      </c>
      <c r="AV15" s="22">
        <f t="shared" si="1"/>
        <v>30</v>
      </c>
      <c r="AW15" s="2"/>
      <c r="AX15" s="2"/>
      <c r="AY15" s="18"/>
      <c r="AZ15" s="2"/>
      <c r="BA15" s="18"/>
      <c r="BB15" s="18"/>
      <c r="BC15" s="2"/>
      <c r="BD15" s="2"/>
      <c r="BE15" s="18"/>
      <c r="BF15" s="2"/>
      <c r="BG15" s="2"/>
      <c r="BH15" s="2"/>
      <c r="BI15" s="18"/>
      <c r="BJ15" s="18"/>
      <c r="BK15" s="18"/>
      <c r="BL15" s="22"/>
      <c r="BM15" s="30"/>
      <c r="BN15" s="22"/>
      <c r="BO15" s="22"/>
      <c r="BP15" s="22"/>
      <c r="BQ15" s="22"/>
      <c r="BR15" s="22"/>
    </row>
    <row r="16" spans="1:70" s="29" customFormat="1" x14ac:dyDescent="0.2">
      <c r="A16" s="27" t="s">
        <v>173</v>
      </c>
      <c r="B16" s="2">
        <v>107</v>
      </c>
      <c r="C16" s="2">
        <v>95</v>
      </c>
      <c r="D16" s="10">
        <v>145</v>
      </c>
      <c r="E16" s="2">
        <v>149</v>
      </c>
      <c r="F16" s="2">
        <v>170</v>
      </c>
      <c r="G16" s="2">
        <v>136</v>
      </c>
      <c r="H16" s="2">
        <v>100</v>
      </c>
      <c r="I16" s="2">
        <v>146</v>
      </c>
      <c r="J16" s="2">
        <v>75</v>
      </c>
      <c r="K16" s="2">
        <v>85</v>
      </c>
      <c r="L16" s="2">
        <v>93.5</v>
      </c>
      <c r="M16" s="2">
        <v>79</v>
      </c>
      <c r="N16" s="2">
        <v>100</v>
      </c>
      <c r="O16" s="2">
        <v>143</v>
      </c>
      <c r="P16" s="2">
        <v>130</v>
      </c>
      <c r="X16" s="2">
        <v>155</v>
      </c>
      <c r="Y16" s="2">
        <v>140</v>
      </c>
      <c r="AG16" s="2">
        <v>119</v>
      </c>
      <c r="AH16" s="2">
        <v>105</v>
      </c>
      <c r="AI16" s="2">
        <v>115</v>
      </c>
      <c r="AJ16" s="2">
        <v>112</v>
      </c>
      <c r="AK16" s="2">
        <v>122</v>
      </c>
      <c r="AL16" s="2">
        <v>112</v>
      </c>
      <c r="AM16" s="2">
        <v>125</v>
      </c>
      <c r="AN16" s="2">
        <v>120</v>
      </c>
      <c r="AO16" s="2">
        <v>155</v>
      </c>
      <c r="AQ16" s="32">
        <v>110</v>
      </c>
      <c r="AR16" s="32">
        <v>98</v>
      </c>
      <c r="AS16" s="32">
        <v>125</v>
      </c>
      <c r="AT16" s="32">
        <v>118</v>
      </c>
      <c r="AU16" s="24">
        <f t="shared" si="0"/>
        <v>119.48333333333333</v>
      </c>
      <c r="AV16" s="22">
        <f t="shared" si="1"/>
        <v>30</v>
      </c>
      <c r="AW16" s="2"/>
      <c r="AX16" s="2"/>
      <c r="AY16" s="18"/>
      <c r="AZ16" s="2"/>
      <c r="BA16" s="18"/>
      <c r="BB16" s="18"/>
      <c r="BC16" s="2"/>
      <c r="BD16" s="2"/>
      <c r="BE16" s="18"/>
      <c r="BF16" s="2"/>
      <c r="BG16" s="2"/>
      <c r="BH16" s="2"/>
      <c r="BI16" s="18"/>
      <c r="BJ16" s="18"/>
      <c r="BK16" s="18"/>
      <c r="BL16" s="22"/>
      <c r="BM16" s="22"/>
      <c r="BN16" s="22"/>
      <c r="BO16" s="22"/>
      <c r="BP16" s="22"/>
      <c r="BQ16" s="22"/>
      <c r="BR16" s="22"/>
    </row>
    <row r="17" spans="1:70" x14ac:dyDescent="0.2">
      <c r="A17" s="27" t="s">
        <v>172</v>
      </c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32">
        <v>85</v>
      </c>
      <c r="AR17" s="32">
        <v>75</v>
      </c>
      <c r="AS17" s="32">
        <v>93</v>
      </c>
      <c r="AT17" s="32">
        <v>89</v>
      </c>
      <c r="AU17" s="24">
        <f t="shared" si="0"/>
        <v>85.5</v>
      </c>
      <c r="AV17" s="22">
        <f t="shared" si="1"/>
        <v>4</v>
      </c>
      <c r="AW17" s="1"/>
      <c r="AX17" s="1"/>
      <c r="AY17" s="16"/>
      <c r="AZ17" s="1"/>
      <c r="BA17" s="16"/>
      <c r="BB17" s="16"/>
      <c r="BC17" s="1"/>
      <c r="BD17" s="1"/>
      <c r="BE17" s="19"/>
      <c r="BF17" s="2"/>
      <c r="BG17" s="2"/>
      <c r="BH17" s="2"/>
      <c r="BI17" s="19"/>
      <c r="BJ17" s="19"/>
      <c r="BK17" s="19"/>
      <c r="BL17" s="25"/>
      <c r="BM17" s="3"/>
      <c r="BN17" s="26"/>
      <c r="BO17" s="26"/>
      <c r="BP17" s="26"/>
      <c r="BQ17" s="26"/>
      <c r="BR17" s="26"/>
    </row>
    <row r="18" spans="1:70" x14ac:dyDescent="0.2">
      <c r="A18" s="28"/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6"/>
      <c r="R18" s="6"/>
      <c r="S18" s="7"/>
      <c r="T18" s="6"/>
      <c r="U18" s="6"/>
      <c r="X18" s="2"/>
      <c r="Y18" s="2"/>
      <c r="AG18" s="2"/>
      <c r="AH18" s="2"/>
      <c r="AI18" s="2"/>
      <c r="AJ18" s="2"/>
      <c r="AK18" s="2"/>
      <c r="AL18" s="2"/>
      <c r="AM18" s="2"/>
      <c r="AN18" s="2"/>
      <c r="AO18" s="2"/>
      <c r="AQ18" s="32"/>
      <c r="AR18" s="32"/>
      <c r="AS18" s="32"/>
      <c r="AT18" s="32"/>
      <c r="AU18" s="2"/>
      <c r="AV18" s="2"/>
      <c r="AW18" s="1"/>
      <c r="AX18" s="1"/>
      <c r="AY18" s="15"/>
      <c r="AZ18" s="1"/>
      <c r="BA18" s="15"/>
      <c r="BB18" s="15"/>
      <c r="BC18" s="1"/>
      <c r="BD18" s="1"/>
      <c r="BE18" s="18"/>
      <c r="BF18" s="2"/>
      <c r="BG18" s="2"/>
      <c r="BH18" s="2"/>
      <c r="BI18" s="18"/>
      <c r="BJ18" s="18"/>
      <c r="BK18" s="18"/>
      <c r="BL18" s="22"/>
      <c r="BM18" s="23"/>
      <c r="BO18"/>
      <c r="BP18"/>
      <c r="BQ18"/>
      <c r="BR18"/>
    </row>
    <row r="19" spans="1:70" x14ac:dyDescent="0.2">
      <c r="A19" s="28"/>
      <c r="B19" s="1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X19" s="2"/>
      <c r="Y19" s="2"/>
      <c r="AG19" s="2"/>
      <c r="AH19" s="2"/>
      <c r="AI19" s="2"/>
      <c r="AJ19" s="2"/>
      <c r="AK19" s="2"/>
      <c r="AL19" s="2"/>
      <c r="AM19" s="2"/>
      <c r="AN19" s="2"/>
      <c r="AO19" s="2"/>
      <c r="AQ19" s="32"/>
      <c r="AR19" s="32"/>
      <c r="AS19" s="32"/>
      <c r="AT19" s="32"/>
      <c r="AU19" s="2"/>
      <c r="AV19" s="2"/>
      <c r="AW19" s="1"/>
      <c r="AX19" s="1"/>
      <c r="AY19" s="15"/>
      <c r="AZ19" s="1"/>
      <c r="BA19" s="15"/>
      <c r="BB19" s="15"/>
      <c r="BC19" s="1"/>
      <c r="BD19" s="1"/>
      <c r="BE19" s="18"/>
      <c r="BF19" s="2"/>
      <c r="BG19" s="2"/>
      <c r="BH19" s="2"/>
      <c r="BI19" s="18"/>
      <c r="BJ19" s="18"/>
      <c r="BK19" s="18"/>
      <c r="BL19" s="24"/>
      <c r="BM19" s="23"/>
      <c r="BO19" s="23"/>
      <c r="BP19" s="23"/>
      <c r="BQ19" s="23"/>
      <c r="BR19"/>
    </row>
    <row r="20" spans="1:70" x14ac:dyDescent="0.2">
      <c r="A20" s="28"/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X20" s="2"/>
      <c r="Y20" s="2"/>
      <c r="AG20" s="2"/>
      <c r="AH20" s="2"/>
      <c r="AI20" s="2"/>
      <c r="AJ20" s="2"/>
      <c r="AK20" s="2"/>
      <c r="AL20" s="2"/>
      <c r="AM20" s="2"/>
      <c r="AN20" s="2"/>
      <c r="AO20" s="2"/>
      <c r="AQ20" s="32"/>
      <c r="AR20" s="33"/>
      <c r="AS20" s="33"/>
      <c r="AT20" s="33"/>
      <c r="AU20" s="1"/>
      <c r="AV20" s="1"/>
      <c r="AW20" s="15"/>
      <c r="AX20" s="15"/>
      <c r="AY20" s="1"/>
      <c r="AZ20" s="1"/>
      <c r="BA20" s="18"/>
      <c r="BB20" s="2"/>
      <c r="BC20" s="2"/>
      <c r="BD20" s="2"/>
      <c r="BE20" s="18"/>
      <c r="BF20" s="18"/>
      <c r="BG20" s="18"/>
      <c r="BH20" s="24"/>
      <c r="BI20" s="23"/>
    </row>
    <row r="21" spans="1:70" x14ac:dyDescent="0.2">
      <c r="A21" s="28"/>
      <c r="B21" s="1"/>
      <c r="C21" s="1"/>
      <c r="D21" s="1"/>
      <c r="E21" s="1"/>
      <c r="F21" s="2"/>
      <c r="G21" s="1"/>
      <c r="H21" s="1"/>
      <c r="I21" s="1"/>
      <c r="J21" s="2"/>
      <c r="K21" s="2"/>
      <c r="L21" s="2"/>
      <c r="M21" s="2"/>
      <c r="N21" s="2"/>
      <c r="O21" s="2"/>
      <c r="P21" s="2"/>
      <c r="X21" s="2"/>
      <c r="Y21" s="2"/>
      <c r="AG21" s="2"/>
      <c r="AH21" s="2"/>
      <c r="AI21" s="2"/>
      <c r="AJ21" s="2"/>
      <c r="AK21" s="2"/>
      <c r="AL21" s="2"/>
      <c r="AM21" s="2"/>
      <c r="AN21" s="2"/>
      <c r="AO21" s="1"/>
      <c r="AQ21" s="33"/>
      <c r="AR21" s="33"/>
      <c r="AS21" s="33"/>
      <c r="AT21" s="33"/>
      <c r="AU21" s="1"/>
      <c r="AV21" s="1"/>
      <c r="AW21" s="15"/>
      <c r="AX21" s="15"/>
      <c r="AY21" s="1"/>
      <c r="AZ21" s="1"/>
      <c r="BA21" s="15"/>
      <c r="BB21" s="1"/>
      <c r="BC21" s="1"/>
      <c r="BD21" s="1"/>
      <c r="BE21" s="15"/>
      <c r="BF21" s="15"/>
      <c r="BG21" s="15"/>
    </row>
    <row r="22" spans="1:70" x14ac:dyDescent="0.2">
      <c r="A22" s="28"/>
      <c r="F22" s="2"/>
      <c r="AN22" s="2"/>
    </row>
    <row r="23" spans="1:70" x14ac:dyDescent="0.2">
      <c r="A23" s="28"/>
      <c r="AN23" s="2"/>
    </row>
    <row r="24" spans="1:70" x14ac:dyDescent="0.2">
      <c r="Z24" s="2"/>
      <c r="AA24" s="2"/>
      <c r="AB24" s="2"/>
      <c r="AC24" s="2"/>
      <c r="AD24" s="2"/>
      <c r="AE24" s="2"/>
      <c r="AF24" s="2"/>
      <c r="AN24" s="2"/>
    </row>
    <row r="25" spans="1:70" x14ac:dyDescent="0.2">
      <c r="Q25" s="2"/>
      <c r="R25" s="2"/>
      <c r="S25" s="2"/>
      <c r="T25" s="2"/>
      <c r="U25" s="2"/>
      <c r="V25" s="2"/>
      <c r="W25" s="2"/>
      <c r="Z25" s="2"/>
      <c r="AA25" s="2"/>
      <c r="AB25" s="2"/>
      <c r="AC25" s="2"/>
      <c r="AD25" s="2"/>
      <c r="AE25" s="2"/>
      <c r="AF25" s="2"/>
      <c r="AN25" s="2"/>
    </row>
    <row r="26" spans="1:70" x14ac:dyDescent="0.2">
      <c r="Q26" s="2"/>
      <c r="R26" s="2"/>
      <c r="S26" s="2"/>
      <c r="T26" s="2"/>
      <c r="U26" s="2"/>
      <c r="V26" s="2"/>
      <c r="W26" s="2"/>
      <c r="Z26" s="2"/>
      <c r="AA26" s="2"/>
      <c r="AB26" s="2"/>
      <c r="AC26" s="2"/>
      <c r="AD26" s="2"/>
      <c r="AE26" s="2"/>
      <c r="AF26" s="2"/>
      <c r="AN26" s="2"/>
      <c r="AP26" s="2"/>
    </row>
    <row r="27" spans="1:70" x14ac:dyDescent="0.2">
      <c r="Q27" s="2"/>
      <c r="R27" s="2"/>
      <c r="S27" s="2"/>
      <c r="T27" s="2"/>
      <c r="U27" s="2"/>
      <c r="V27" s="2"/>
      <c r="W27" s="2"/>
      <c r="Z27" s="2"/>
      <c r="AA27" s="2"/>
      <c r="AB27" s="2"/>
      <c r="AC27" s="2"/>
      <c r="AD27" s="2"/>
      <c r="AE27" s="2"/>
      <c r="AF27" s="2"/>
      <c r="AP27" s="2"/>
    </row>
    <row r="28" spans="1:70" x14ac:dyDescent="0.2">
      <c r="Q28" s="2"/>
      <c r="R28" s="2"/>
      <c r="S28" s="2"/>
      <c r="T28" s="2"/>
      <c r="U28" s="2"/>
      <c r="V28" s="2"/>
      <c r="W28" s="2"/>
      <c r="Z28" s="2"/>
      <c r="AA28" s="2"/>
      <c r="AB28" s="2"/>
      <c r="AC28" s="2"/>
      <c r="AD28" s="2"/>
      <c r="AE28" s="2"/>
      <c r="AF28" s="2"/>
      <c r="AP28" s="2"/>
    </row>
    <row r="29" spans="1:70" x14ac:dyDescent="0.2">
      <c r="Q29" s="2"/>
      <c r="R29" s="2"/>
      <c r="S29" s="2"/>
      <c r="T29" s="2"/>
      <c r="U29" s="2"/>
      <c r="V29" s="2"/>
      <c r="W29" s="2"/>
      <c r="Z29" s="2"/>
      <c r="AA29" s="2"/>
      <c r="AB29" s="2"/>
      <c r="AC29" s="2"/>
      <c r="AD29" s="2"/>
      <c r="AE29" s="2"/>
      <c r="AF29" s="2"/>
      <c r="AP29" s="2"/>
    </row>
    <row r="30" spans="1:70" x14ac:dyDescent="0.2">
      <c r="Q30" s="2"/>
      <c r="R30" s="2"/>
      <c r="S30" s="2"/>
      <c r="T30" s="2"/>
      <c r="U30" s="2"/>
      <c r="V30" s="2"/>
      <c r="W30" s="2"/>
      <c r="Z30" s="2"/>
      <c r="AA30" s="2"/>
      <c r="AB30" s="2"/>
      <c r="AC30" s="2"/>
      <c r="AD30" s="2"/>
      <c r="AE30" s="2"/>
      <c r="AF30" s="2"/>
      <c r="AP30" s="2"/>
    </row>
    <row r="31" spans="1:70" x14ac:dyDescent="0.2">
      <c r="Q31" s="2"/>
      <c r="R31" s="2"/>
      <c r="S31" s="2"/>
      <c r="T31" s="2"/>
      <c r="U31" s="2"/>
      <c r="V31" s="2"/>
      <c r="W31" s="2"/>
      <c r="Z31" s="2"/>
      <c r="AA31" s="2"/>
      <c r="AB31" s="2"/>
      <c r="AC31" s="2"/>
      <c r="AD31" s="2"/>
      <c r="AE31" s="2"/>
      <c r="AF31" s="2"/>
      <c r="AP31" s="2"/>
    </row>
    <row r="32" spans="1:70" x14ac:dyDescent="0.2">
      <c r="Q32" s="2"/>
      <c r="R32" s="2"/>
      <c r="S32" s="2"/>
      <c r="T32" s="2"/>
      <c r="U32" s="2"/>
      <c r="V32" s="2"/>
      <c r="W32" s="2"/>
      <c r="Z32" s="2"/>
      <c r="AA32" s="2"/>
      <c r="AB32" s="2"/>
      <c r="AC32" s="2"/>
      <c r="AD32" s="2"/>
      <c r="AE32" s="2"/>
      <c r="AF32" s="2"/>
      <c r="AP32" s="2"/>
    </row>
    <row r="33" spans="17:42" x14ac:dyDescent="0.2">
      <c r="Q33" s="2"/>
      <c r="R33" s="2"/>
      <c r="S33" s="2"/>
      <c r="T33" s="2"/>
      <c r="U33" s="2"/>
      <c r="V33" s="2"/>
      <c r="W33" s="2"/>
      <c r="AP33" s="2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2000-02-02T15:21:21Z</dcterms:created>
  <dcterms:modified xsi:type="dcterms:W3CDTF">2023-09-05T08:42:56Z</dcterms:modified>
</cp:coreProperties>
</file>